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8855" windowHeight="11190" activeTab="0"/>
  </bookViews>
  <sheets>
    <sheet name="Расходы" sheetId="1" r:id="rId1"/>
  </sheets>
  <definedNames>
    <definedName name="_xlnm.Print_Titles" localSheetId="0">'Расходы'!$1:$1</definedName>
  </definedNames>
  <calcPr fullCalcOnLoad="1"/>
</workbook>
</file>

<file path=xl/sharedStrings.xml><?xml version="1.0" encoding="utf-8"?>
<sst xmlns="http://schemas.openxmlformats.org/spreadsheetml/2006/main" count="71" uniqueCount="71">
  <si>
    <t>1</t>
  </si>
  <si>
    <t>2</t>
  </si>
  <si>
    <t>3</t>
  </si>
  <si>
    <t>4</t>
  </si>
  <si>
    <t>5</t>
  </si>
  <si>
    <t xml:space="preserve">в том числе: </t>
  </si>
  <si>
    <t>Расходы бюджета - ИТОГО</t>
  </si>
  <si>
    <t>Приложение № 3</t>
  </si>
  <si>
    <t>к решению Совета Южского</t>
  </si>
  <si>
    <t>городского поселения</t>
  </si>
  <si>
    <t>Южского муниципального района</t>
  </si>
  <si>
    <t>от__________________№______</t>
  </si>
  <si>
    <t>Расходы бюджета Южского городского поселения по разделам и подразделам классификации расходов бюджетов за 2017 год</t>
  </si>
  <si>
    <t>Наименование</t>
  </si>
  <si>
    <t>Код классификации расходов бюджетов Российской Федерации</t>
  </si>
  <si>
    <t>Утвержденные бюджетные назначения (руб.)</t>
  </si>
  <si>
    <t>Процент испол-нения (%)</t>
  </si>
  <si>
    <t>Исполнено за 2017 год                (руб.)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</si>
  <si>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</si>
  <si>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</si>
  <si>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</si>
  <si>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</si>
  <si>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</si>
  <si>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</si>
  <si>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Другие общегосударственные вопросы</t>
  </si>
  <si>
    <t>000 0113 0000000000 000</t>
  </si>
  <si>
    <t>НАЦИОНАЛЬНАЯ БЕЗОПАСНОСТЬ И ПРАВООХРАНИТЕЛЬНАЯ ДЕЯТЕЛЬНОСТЬ</t>
  </si>
  <si>
    <t>000 0300 0000000000 000</t>
  </si>
  <si>
    <t>Обеспечение пожарной безопасности</t>
  </si>
  <si>
    <t>000 0310 0000000000 000</t>
  </si>
  <si>
    <t>НАЦИОНАЛЬНАЯ ЭКОНОМИКА</t>
  </si>
  <si>
    <t>000 0400 0000000000 000</t>
  </si>
  <si>
    <t>Транспорт</t>
  </si>
  <si>
    <t>000 0408 0000000000 000</t>
  </si>
  <si>
    <t>Дорожное хозяйство (дорожные фонды)</t>
  </si>
  <si>
    <t>000 0409 0000000000 000</t>
  </si>
  <si>
    <t>Другие вопросы в области национальной экономики</t>
  </si>
  <si>
    <t>000 0412 0000000000 000</t>
  </si>
  <si>
    <t>ЖИЛИЩНО-КОММУНАЛЬНОЕ ХОЗЯЙСТВО</t>
  </si>
  <si>
    <t>000 0500 0000000000 000</t>
  </si>
  <si>
    <t>Жилищное хозяйство</t>
  </si>
  <si>
    <t>000 0501 0000000000 000</t>
  </si>
  <si>
    <t>Коммунальное хозяйство</t>
  </si>
  <si>
    <t>000 0502 0000000000 000</t>
  </si>
  <si>
    <t>Благоустройство</t>
  </si>
  <si>
    <t>000 0503 0000000000 000</t>
  </si>
  <si>
    <t>ОБРАЗОВАНИЕ</t>
  </si>
  <si>
    <t>000 0700 0000000000 000</t>
  </si>
  <si>
    <t>Профессиональная подготовка, переподготовка и повышение квалификации</t>
  </si>
  <si>
    <t>000 0705 0000000000 000</t>
  </si>
  <si>
    <t>Молодежная политика</t>
  </si>
  <si>
    <t>000 0707 0000000000 000</t>
  </si>
  <si>
    <t>КУЛЬТУРА, КИНЕМАТОГРАФИЯ</t>
  </si>
  <si>
    <t>000 0800 0000000000 000</t>
  </si>
  <si>
    <t>Культура</t>
  </si>
  <si>
    <t>000 0801 0000000000 000</t>
  </si>
  <si>
    <t>СОЦИАЛЬНАЯ ПОЛИТИКА</t>
  </si>
  <si>
    <t>000 1000 0000000000 000</t>
  </si>
  <si>
    <t>Пенсионное обеспечение</t>
  </si>
  <si>
    <t>000 1001 0000000000 000</t>
  </si>
  <si>
    <t>Социальное обеспечение населения</t>
  </si>
  <si>
    <t>000 1003 0000000000 000</t>
  </si>
  <si>
    <t>ФИЗИЧЕСКАЯ КУЛЬТУРА И СПОРТ</t>
  </si>
  <si>
    <t>000 1100 0000000000 000</t>
  </si>
  <si>
    <t>Массовый спорт</t>
  </si>
  <si>
    <t>000 1102 0000000000 000</t>
  </si>
  <si>
    <t>ОБСЛУЖИВАНИЕ ГОСУДАРСТВЕННОГО И МУНИЦИПАЛЬНОГО ДОЛГА</t>
  </si>
  <si>
    <t>000 1300 0000000000 000</t>
  </si>
  <si>
    <t>Обслуживание государственного внутреннего и муниципального долга</t>
  </si>
  <si>
    <t>000 1301 0000000000 000</t>
  </si>
  <si>
    <t>"Об утверждении отчёта об
исполнении бюджета Южского
городского поселения за 2017 год"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</si>
</sst>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\.mm\.yyyy"/>
  </numFmts>
  <fonts count="64">
    <font>
      <sz val="1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Times New Roman"/>
      <family val="0"/>
    </font>
    <font>
      <b/>
      <i/>
      <sz val="8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6"/>
      <color indexed="8"/>
      <name val="Arial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0"/>
    </font>
    <font>
      <sz val="8"/>
      <color rgb="FF000000"/>
      <name val="Arial"/>
      <family val="0"/>
    </font>
    <font>
      <b/>
      <sz val="8"/>
      <color rgb="FF000000"/>
      <name val="Arial"/>
      <family val="0"/>
    </font>
    <font>
      <sz val="11"/>
      <color rgb="FF000000"/>
      <name val="Times New Roman"/>
      <family val="0"/>
    </font>
    <font>
      <b/>
      <i/>
      <sz val="8"/>
      <color rgb="FF000000"/>
      <name val="Arial"/>
      <family val="0"/>
    </font>
    <font>
      <sz val="11"/>
      <color rgb="FF000000"/>
      <name val="Calibri"/>
      <family val="0"/>
    </font>
    <font>
      <b/>
      <sz val="11"/>
      <color rgb="FF000000"/>
      <name val="Arial"/>
      <family val="0"/>
    </font>
    <font>
      <b/>
      <sz val="12"/>
      <color rgb="FF000000"/>
      <name val="Arial"/>
      <family val="0"/>
    </font>
    <font>
      <sz val="6"/>
      <color rgb="FF000000"/>
      <name val="Arial"/>
      <family val="0"/>
    </font>
    <font>
      <b/>
      <sz val="10"/>
      <color rgb="FF000000"/>
      <name val="Arial"/>
      <family val="0"/>
    </font>
    <font>
      <sz val="9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49" fontId="37" fillId="0" borderId="0">
      <alignment horizontal="center"/>
      <protection/>
    </xf>
    <xf numFmtId="49" fontId="37" fillId="0" borderId="1">
      <alignment horizontal="center" wrapText="1"/>
      <protection/>
    </xf>
    <xf numFmtId="49" fontId="37" fillId="0" borderId="2">
      <alignment horizontal="center" wrapText="1"/>
      <protection/>
    </xf>
    <xf numFmtId="49" fontId="37" fillId="0" borderId="3">
      <alignment horizontal="center"/>
      <protection/>
    </xf>
    <xf numFmtId="49" fontId="37" fillId="0" borderId="4">
      <alignment/>
      <protection/>
    </xf>
    <xf numFmtId="4" fontId="37" fillId="0" borderId="3">
      <alignment horizontal="right"/>
      <protection/>
    </xf>
    <xf numFmtId="4" fontId="37" fillId="0" borderId="1">
      <alignment horizontal="right"/>
      <protection/>
    </xf>
    <xf numFmtId="49" fontId="37" fillId="0" borderId="0">
      <alignment horizontal="right"/>
      <protection/>
    </xf>
    <xf numFmtId="4" fontId="37" fillId="0" borderId="5">
      <alignment horizontal="right"/>
      <protection/>
    </xf>
    <xf numFmtId="49" fontId="37" fillId="0" borderId="6">
      <alignment horizontal="center"/>
      <protection/>
    </xf>
    <xf numFmtId="4" fontId="37" fillId="0" borderId="7">
      <alignment horizontal="right"/>
      <protection/>
    </xf>
    <xf numFmtId="0" fontId="37" fillId="0" borderId="8">
      <alignment horizontal="left" wrapText="1"/>
      <protection/>
    </xf>
    <xf numFmtId="0" fontId="38" fillId="0" borderId="9">
      <alignment horizontal="left" wrapText="1"/>
      <protection/>
    </xf>
    <xf numFmtId="0" fontId="37" fillId="0" borderId="10">
      <alignment horizontal="left" wrapText="1" indent="2"/>
      <protection/>
    </xf>
    <xf numFmtId="0" fontId="36" fillId="0" borderId="11">
      <alignment/>
      <protection/>
    </xf>
    <xf numFmtId="0" fontId="37" fillId="0" borderId="4">
      <alignment/>
      <protection/>
    </xf>
    <xf numFmtId="0" fontId="36" fillId="0" borderId="4">
      <alignment/>
      <protection/>
    </xf>
    <xf numFmtId="0" fontId="38" fillId="0" borderId="0">
      <alignment horizontal="center"/>
      <protection/>
    </xf>
    <xf numFmtId="0" fontId="38" fillId="0" borderId="4">
      <alignment/>
      <protection/>
    </xf>
    <xf numFmtId="0" fontId="37" fillId="0" borderId="12">
      <alignment horizontal="left" wrapText="1"/>
      <protection/>
    </xf>
    <xf numFmtId="0" fontId="37" fillId="0" borderId="13">
      <alignment horizontal="left" wrapText="1" indent="1"/>
      <protection/>
    </xf>
    <xf numFmtId="0" fontId="37" fillId="0" borderId="12">
      <alignment horizontal="left" wrapText="1" indent="2"/>
      <protection/>
    </xf>
    <xf numFmtId="0" fontId="36" fillId="20" borderId="14">
      <alignment/>
      <protection/>
    </xf>
    <xf numFmtId="0" fontId="37" fillId="0" borderId="15">
      <alignment horizontal="left" wrapText="1" indent="2"/>
      <protection/>
    </xf>
    <xf numFmtId="0" fontId="37" fillId="0" borderId="0">
      <alignment horizontal="center" wrapText="1"/>
      <protection/>
    </xf>
    <xf numFmtId="49" fontId="37" fillId="0" borderId="4">
      <alignment horizontal="left"/>
      <protection/>
    </xf>
    <xf numFmtId="49" fontId="37" fillId="0" borderId="16">
      <alignment horizontal="center" wrapText="1"/>
      <protection/>
    </xf>
    <xf numFmtId="49" fontId="37" fillId="0" borderId="16">
      <alignment horizontal="center" shrinkToFit="1"/>
      <protection/>
    </xf>
    <xf numFmtId="49" fontId="37" fillId="0" borderId="3">
      <alignment horizontal="center" shrinkToFit="1"/>
      <protection/>
    </xf>
    <xf numFmtId="0" fontId="37" fillId="0" borderId="17">
      <alignment horizontal="left" wrapText="1"/>
      <protection/>
    </xf>
    <xf numFmtId="0" fontId="37" fillId="0" borderId="8">
      <alignment horizontal="left" wrapText="1" indent="1"/>
      <protection/>
    </xf>
    <xf numFmtId="0" fontId="37" fillId="0" borderId="17">
      <alignment horizontal="left" wrapText="1" indent="2"/>
      <protection/>
    </xf>
    <xf numFmtId="0" fontId="37" fillId="0" borderId="8">
      <alignment horizontal="left" wrapText="1" indent="2"/>
      <protection/>
    </xf>
    <xf numFmtId="0" fontId="36" fillId="0" borderId="18">
      <alignment/>
      <protection/>
    </xf>
    <xf numFmtId="0" fontId="36" fillId="0" borderId="19">
      <alignment/>
      <protection/>
    </xf>
    <xf numFmtId="0" fontId="38" fillId="0" borderId="20">
      <alignment horizontal="center" vertical="center" textRotation="90" wrapText="1"/>
      <protection/>
    </xf>
    <xf numFmtId="0" fontId="38" fillId="0" borderId="11">
      <alignment horizontal="center" vertical="center" textRotation="90" wrapText="1"/>
      <protection/>
    </xf>
    <xf numFmtId="0" fontId="37" fillId="0" borderId="0">
      <alignment vertical="center"/>
      <protection/>
    </xf>
    <xf numFmtId="0" fontId="38" fillId="0" borderId="4">
      <alignment horizontal="center" vertical="center" textRotation="90" wrapText="1"/>
      <protection/>
    </xf>
    <xf numFmtId="0" fontId="38" fillId="0" borderId="11">
      <alignment horizontal="center" vertical="center" textRotation="90"/>
      <protection/>
    </xf>
    <xf numFmtId="0" fontId="38" fillId="0" borderId="4">
      <alignment horizontal="center" vertical="center" textRotation="90"/>
      <protection/>
    </xf>
    <xf numFmtId="0" fontId="38" fillId="0" borderId="20">
      <alignment horizontal="center" vertical="center" textRotation="90"/>
      <protection/>
    </xf>
    <xf numFmtId="0" fontId="38" fillId="0" borderId="21">
      <alignment horizontal="center" vertical="center" textRotation="90"/>
      <protection/>
    </xf>
    <xf numFmtId="0" fontId="39" fillId="0" borderId="4">
      <alignment wrapText="1"/>
      <protection/>
    </xf>
    <xf numFmtId="0" fontId="39" fillId="0" borderId="21">
      <alignment wrapText="1"/>
      <protection/>
    </xf>
    <xf numFmtId="0" fontId="39" fillId="0" borderId="11">
      <alignment wrapText="1"/>
      <protection/>
    </xf>
    <xf numFmtId="0" fontId="37" fillId="0" borderId="21">
      <alignment horizontal="center" vertical="top" wrapText="1"/>
      <protection/>
    </xf>
    <xf numFmtId="0" fontId="38" fillId="0" borderId="22">
      <alignment/>
      <protection/>
    </xf>
    <xf numFmtId="49" fontId="40" fillId="0" borderId="23">
      <alignment horizontal="left" vertical="center" wrapText="1"/>
      <protection/>
    </xf>
    <xf numFmtId="49" fontId="37" fillId="0" borderId="24">
      <alignment horizontal="left" vertical="center" wrapText="1" indent="2"/>
      <protection/>
    </xf>
    <xf numFmtId="49" fontId="37" fillId="0" borderId="15">
      <alignment horizontal="left" vertical="center" wrapText="1" indent="3"/>
      <protection/>
    </xf>
    <xf numFmtId="49" fontId="37" fillId="0" borderId="23">
      <alignment horizontal="left" vertical="center" wrapText="1" indent="3"/>
      <protection/>
    </xf>
    <xf numFmtId="49" fontId="37" fillId="0" borderId="25">
      <alignment horizontal="left" vertical="center" wrapText="1" indent="3"/>
      <protection/>
    </xf>
    <xf numFmtId="0" fontId="40" fillId="0" borderId="22">
      <alignment horizontal="left" vertical="center" wrapText="1"/>
      <protection/>
    </xf>
    <xf numFmtId="49" fontId="37" fillId="0" borderId="11">
      <alignment horizontal="left" vertical="center" wrapText="1" indent="3"/>
      <protection/>
    </xf>
    <xf numFmtId="49" fontId="37" fillId="0" borderId="0">
      <alignment horizontal="left" vertical="center" wrapText="1" indent="3"/>
      <protection/>
    </xf>
    <xf numFmtId="49" fontId="37" fillId="0" borderId="4">
      <alignment horizontal="left" vertical="center" wrapText="1" indent="3"/>
      <protection/>
    </xf>
    <xf numFmtId="49" fontId="40" fillId="0" borderId="22">
      <alignment horizontal="left" vertical="center" wrapText="1"/>
      <protection/>
    </xf>
    <xf numFmtId="0" fontId="37" fillId="0" borderId="23">
      <alignment horizontal="left" vertical="center" wrapText="1"/>
      <protection/>
    </xf>
    <xf numFmtId="0" fontId="37" fillId="0" borderId="25">
      <alignment horizontal="left" vertical="center" wrapText="1"/>
      <protection/>
    </xf>
    <xf numFmtId="49" fontId="37" fillId="0" borderId="23">
      <alignment horizontal="left" vertical="center" wrapText="1"/>
      <protection/>
    </xf>
    <xf numFmtId="49" fontId="37" fillId="0" borderId="25">
      <alignment horizontal="left" vertical="center" wrapText="1"/>
      <protection/>
    </xf>
    <xf numFmtId="49" fontId="38" fillId="0" borderId="26">
      <alignment horizontal="center"/>
      <protection/>
    </xf>
    <xf numFmtId="49" fontId="38" fillId="0" borderId="27">
      <alignment horizontal="center" vertical="center" wrapText="1"/>
      <protection/>
    </xf>
    <xf numFmtId="49" fontId="37" fillId="0" borderId="28">
      <alignment horizontal="center" vertical="center" wrapText="1"/>
      <protection/>
    </xf>
    <xf numFmtId="49" fontId="37" fillId="0" borderId="16">
      <alignment horizontal="center" vertical="center" wrapText="1"/>
      <protection/>
    </xf>
    <xf numFmtId="49" fontId="37" fillId="0" borderId="27">
      <alignment horizontal="center" vertical="center" wrapText="1"/>
      <protection/>
    </xf>
    <xf numFmtId="49" fontId="37" fillId="0" borderId="29">
      <alignment horizontal="center" vertical="center" wrapText="1"/>
      <protection/>
    </xf>
    <xf numFmtId="49" fontId="37" fillId="0" borderId="30">
      <alignment horizontal="center" vertical="center" wrapText="1"/>
      <protection/>
    </xf>
    <xf numFmtId="49" fontId="37" fillId="0" borderId="0">
      <alignment horizontal="center" vertical="center" wrapText="1"/>
      <protection/>
    </xf>
    <xf numFmtId="49" fontId="37" fillId="0" borderId="4">
      <alignment horizontal="center" vertical="center" wrapText="1"/>
      <protection/>
    </xf>
    <xf numFmtId="49" fontId="38" fillId="0" borderId="26">
      <alignment horizontal="center" vertical="center" wrapText="1"/>
      <protection/>
    </xf>
    <xf numFmtId="0" fontId="38" fillId="0" borderId="26">
      <alignment horizontal="center" vertical="center"/>
      <protection/>
    </xf>
    <xf numFmtId="0" fontId="37" fillId="0" borderId="28">
      <alignment horizontal="center" vertical="center"/>
      <protection/>
    </xf>
    <xf numFmtId="0" fontId="37" fillId="0" borderId="16">
      <alignment horizontal="center" vertical="center"/>
      <protection/>
    </xf>
    <xf numFmtId="0" fontId="37" fillId="0" borderId="27">
      <alignment horizontal="center" vertical="center"/>
      <protection/>
    </xf>
    <xf numFmtId="0" fontId="38" fillId="0" borderId="27">
      <alignment horizontal="center" vertical="center"/>
      <protection/>
    </xf>
    <xf numFmtId="0" fontId="37" fillId="0" borderId="29">
      <alignment horizontal="center" vertical="center"/>
      <protection/>
    </xf>
    <xf numFmtId="49" fontId="38" fillId="0" borderId="26">
      <alignment horizontal="center" vertical="center"/>
      <protection/>
    </xf>
    <xf numFmtId="49" fontId="37" fillId="0" borderId="28">
      <alignment horizontal="center" vertical="center"/>
      <protection/>
    </xf>
    <xf numFmtId="49" fontId="37" fillId="0" borderId="16">
      <alignment horizontal="center" vertical="center"/>
      <protection/>
    </xf>
    <xf numFmtId="49" fontId="37" fillId="0" borderId="27">
      <alignment horizontal="center" vertical="center"/>
      <protection/>
    </xf>
    <xf numFmtId="49" fontId="37" fillId="0" borderId="29">
      <alignment horizontal="center" vertical="center"/>
      <protection/>
    </xf>
    <xf numFmtId="49" fontId="37" fillId="0" borderId="4">
      <alignment horizontal="center"/>
      <protection/>
    </xf>
    <xf numFmtId="0" fontId="37" fillId="0" borderId="11">
      <alignment horizontal="center"/>
      <protection/>
    </xf>
    <xf numFmtId="0" fontId="37" fillId="0" borderId="0">
      <alignment horizontal="center"/>
      <protection/>
    </xf>
    <xf numFmtId="49" fontId="37" fillId="0" borderId="4">
      <alignment/>
      <protection/>
    </xf>
    <xf numFmtId="0" fontId="37" fillId="0" borderId="21">
      <alignment horizontal="center" vertical="top"/>
      <protection/>
    </xf>
    <xf numFmtId="49" fontId="37" fillId="0" borderId="21">
      <alignment horizontal="center" vertical="top" wrapText="1"/>
      <protection/>
    </xf>
    <xf numFmtId="0" fontId="37" fillId="0" borderId="18">
      <alignment/>
      <protection/>
    </xf>
    <xf numFmtId="4" fontId="37" fillId="0" borderId="31">
      <alignment horizontal="right"/>
      <protection/>
    </xf>
    <xf numFmtId="4" fontId="37" fillId="0" borderId="30">
      <alignment horizontal="right"/>
      <protection/>
    </xf>
    <xf numFmtId="4" fontId="37" fillId="0" borderId="0">
      <alignment horizontal="right" shrinkToFit="1"/>
      <protection/>
    </xf>
    <xf numFmtId="4" fontId="37" fillId="0" borderId="4">
      <alignment horizontal="right"/>
      <protection/>
    </xf>
    <xf numFmtId="0" fontId="37" fillId="0" borderId="11">
      <alignment/>
      <protection/>
    </xf>
    <xf numFmtId="0" fontId="37" fillId="0" borderId="21">
      <alignment horizontal="center" vertical="top" wrapText="1"/>
      <protection/>
    </xf>
    <xf numFmtId="0" fontId="37" fillId="0" borderId="4">
      <alignment horizontal="center"/>
      <protection/>
    </xf>
    <xf numFmtId="49" fontId="37" fillId="0" borderId="11">
      <alignment horizontal="center"/>
      <protection/>
    </xf>
    <xf numFmtId="49" fontId="37" fillId="0" borderId="0">
      <alignment horizontal="left"/>
      <protection/>
    </xf>
    <xf numFmtId="4" fontId="37" fillId="0" borderId="18">
      <alignment horizontal="right"/>
      <protection/>
    </xf>
    <xf numFmtId="0" fontId="37" fillId="0" borderId="21">
      <alignment horizontal="center" vertical="top"/>
      <protection/>
    </xf>
    <xf numFmtId="4" fontId="37" fillId="0" borderId="19">
      <alignment horizontal="right"/>
      <protection/>
    </xf>
    <xf numFmtId="4" fontId="37" fillId="0" borderId="32">
      <alignment horizontal="right"/>
      <protection/>
    </xf>
    <xf numFmtId="0" fontId="37" fillId="0" borderId="19">
      <alignment/>
      <protection/>
    </xf>
    <xf numFmtId="0" fontId="41" fillId="0" borderId="33">
      <alignment/>
      <protection/>
    </xf>
    <xf numFmtId="0" fontId="36" fillId="20" borderId="0">
      <alignment/>
      <protection/>
    </xf>
    <xf numFmtId="0" fontId="38" fillId="0" borderId="0">
      <alignment/>
      <protection/>
    </xf>
    <xf numFmtId="0" fontId="42" fillId="0" borderId="0">
      <alignment/>
      <protection/>
    </xf>
    <xf numFmtId="0" fontId="37" fillId="0" borderId="0">
      <alignment horizontal="left"/>
      <protection/>
    </xf>
    <xf numFmtId="0" fontId="37" fillId="0" borderId="0">
      <alignment/>
      <protection/>
    </xf>
    <xf numFmtId="0" fontId="41" fillId="0" borderId="0">
      <alignment/>
      <protection/>
    </xf>
    <xf numFmtId="0" fontId="36" fillId="0" borderId="0">
      <alignment/>
      <protection/>
    </xf>
    <xf numFmtId="0" fontId="36" fillId="20" borderId="4">
      <alignment/>
      <protection/>
    </xf>
    <xf numFmtId="49" fontId="37" fillId="0" borderId="21">
      <alignment horizontal="center" vertical="center" wrapText="1"/>
      <protection/>
    </xf>
    <xf numFmtId="49" fontId="37" fillId="0" borderId="21">
      <alignment horizontal="center" vertical="center" wrapText="1"/>
      <protection/>
    </xf>
    <xf numFmtId="0" fontId="36" fillId="20" borderId="34">
      <alignment/>
      <protection/>
    </xf>
    <xf numFmtId="0" fontId="37" fillId="0" borderId="35">
      <alignment horizontal="left" wrapText="1"/>
      <protection/>
    </xf>
    <xf numFmtId="0" fontId="37" fillId="0" borderId="12">
      <alignment horizontal="left" wrapText="1" indent="1"/>
      <protection/>
    </xf>
    <xf numFmtId="0" fontId="37" fillId="0" borderId="6">
      <alignment horizontal="left" wrapText="1" indent="2"/>
      <protection/>
    </xf>
    <xf numFmtId="0" fontId="36" fillId="20" borderId="11">
      <alignment/>
      <protection/>
    </xf>
    <xf numFmtId="0" fontId="43" fillId="0" borderId="0">
      <alignment horizontal="center" wrapText="1"/>
      <protection/>
    </xf>
    <xf numFmtId="0" fontId="44" fillId="0" borderId="0">
      <alignment horizontal="center" vertical="top"/>
      <protection/>
    </xf>
    <xf numFmtId="0" fontId="37" fillId="0" borderId="4">
      <alignment wrapText="1"/>
      <protection/>
    </xf>
    <xf numFmtId="0" fontId="37" fillId="0" borderId="34">
      <alignment wrapText="1"/>
      <protection/>
    </xf>
    <xf numFmtId="0" fontId="37" fillId="0" borderId="11">
      <alignment horizontal="left"/>
      <protection/>
    </xf>
    <xf numFmtId="0" fontId="36" fillId="20" borderId="36">
      <alignment/>
      <protection/>
    </xf>
    <xf numFmtId="49" fontId="37" fillId="0" borderId="26">
      <alignment horizontal="center" wrapText="1"/>
      <protection/>
    </xf>
    <xf numFmtId="49" fontId="37" fillId="0" borderId="28">
      <alignment horizontal="center" wrapText="1"/>
      <protection/>
    </xf>
    <xf numFmtId="49" fontId="37" fillId="0" borderId="27">
      <alignment horizontal="center"/>
      <protection/>
    </xf>
    <xf numFmtId="0" fontId="36" fillId="20" borderId="37">
      <alignment/>
      <protection/>
    </xf>
    <xf numFmtId="0" fontId="37" fillId="0" borderId="30">
      <alignment/>
      <protection/>
    </xf>
    <xf numFmtId="0" fontId="37" fillId="0" borderId="0">
      <alignment horizontal="center"/>
      <protection/>
    </xf>
    <xf numFmtId="49" fontId="37" fillId="0" borderId="11">
      <alignment/>
      <protection/>
    </xf>
    <xf numFmtId="49" fontId="37" fillId="0" borderId="0">
      <alignment/>
      <protection/>
    </xf>
    <xf numFmtId="49" fontId="37" fillId="0" borderId="1">
      <alignment horizontal="center"/>
      <protection/>
    </xf>
    <xf numFmtId="49" fontId="37" fillId="0" borderId="18">
      <alignment horizontal="center"/>
      <protection/>
    </xf>
    <xf numFmtId="49" fontId="37" fillId="0" borderId="21">
      <alignment horizontal="center"/>
      <protection/>
    </xf>
    <xf numFmtId="49" fontId="37" fillId="0" borderId="21">
      <alignment horizontal="center" vertical="center" wrapText="1"/>
      <protection/>
    </xf>
    <xf numFmtId="49" fontId="37" fillId="0" borderId="31">
      <alignment horizontal="center" vertical="center" wrapText="1"/>
      <protection/>
    </xf>
    <xf numFmtId="0" fontId="36" fillId="20" borderId="38">
      <alignment/>
      <protection/>
    </xf>
    <xf numFmtId="4" fontId="37" fillId="0" borderId="21">
      <alignment horizontal="right"/>
      <protection/>
    </xf>
    <xf numFmtId="0" fontId="37" fillId="21" borderId="30">
      <alignment/>
      <protection/>
    </xf>
    <xf numFmtId="0" fontId="37" fillId="21" borderId="0">
      <alignment/>
      <protection/>
    </xf>
    <xf numFmtId="0" fontId="43" fillId="0" borderId="0">
      <alignment horizontal="center" wrapText="1"/>
      <protection/>
    </xf>
    <xf numFmtId="0" fontId="45" fillId="0" borderId="39">
      <alignment/>
      <protection/>
    </xf>
    <xf numFmtId="49" fontId="46" fillId="0" borderId="40">
      <alignment horizontal="right"/>
      <protection/>
    </xf>
    <xf numFmtId="0" fontId="37" fillId="0" borderId="40">
      <alignment horizontal="right"/>
      <protection/>
    </xf>
    <xf numFmtId="0" fontId="45" fillId="0" borderId="4">
      <alignment/>
      <protection/>
    </xf>
    <xf numFmtId="0" fontId="37" fillId="0" borderId="31">
      <alignment horizontal="center"/>
      <protection/>
    </xf>
    <xf numFmtId="49" fontId="36" fillId="0" borderId="41">
      <alignment horizontal="center"/>
      <protection/>
    </xf>
    <xf numFmtId="172" fontId="37" fillId="0" borderId="9">
      <alignment horizontal="center"/>
      <protection/>
    </xf>
    <xf numFmtId="0" fontId="37" fillId="0" borderId="42">
      <alignment horizontal="center"/>
      <protection/>
    </xf>
    <xf numFmtId="49" fontId="37" fillId="0" borderId="10">
      <alignment horizontal="center"/>
      <protection/>
    </xf>
    <xf numFmtId="49" fontId="37" fillId="0" borderId="9">
      <alignment horizontal="center"/>
      <protection/>
    </xf>
    <xf numFmtId="0" fontId="37" fillId="0" borderId="9">
      <alignment horizontal="center"/>
      <protection/>
    </xf>
    <xf numFmtId="49" fontId="37" fillId="0" borderId="43">
      <alignment horizontal="center"/>
      <protection/>
    </xf>
    <xf numFmtId="0" fontId="41" fillId="0" borderId="30">
      <alignment/>
      <protection/>
    </xf>
    <xf numFmtId="0" fontId="45" fillId="0" borderId="0">
      <alignment/>
      <protection/>
    </xf>
    <xf numFmtId="0" fontId="36" fillId="0" borderId="44">
      <alignment/>
      <protection/>
    </xf>
    <xf numFmtId="0" fontId="36" fillId="0" borderId="33">
      <alignment/>
      <protection/>
    </xf>
    <xf numFmtId="4" fontId="37" fillId="0" borderId="6">
      <alignment horizontal="right"/>
      <protection/>
    </xf>
    <xf numFmtId="49" fontId="37" fillId="0" borderId="19">
      <alignment horizontal="center"/>
      <protection/>
    </xf>
    <xf numFmtId="0" fontId="37" fillId="0" borderId="45">
      <alignment horizontal="left" wrapText="1"/>
      <protection/>
    </xf>
    <xf numFmtId="0" fontId="37" fillId="0" borderId="17">
      <alignment horizontal="left" wrapText="1" indent="1"/>
      <protection/>
    </xf>
    <xf numFmtId="0" fontId="37" fillId="0" borderId="9">
      <alignment horizontal="left" wrapText="1" indent="2"/>
      <protection/>
    </xf>
    <xf numFmtId="0" fontId="36" fillId="20" borderId="46">
      <alignment/>
      <protection/>
    </xf>
    <xf numFmtId="0" fontId="37" fillId="21" borderId="14">
      <alignment/>
      <protection/>
    </xf>
    <xf numFmtId="0" fontId="43" fillId="0" borderId="0">
      <alignment horizontal="left" wrapText="1"/>
      <protection/>
    </xf>
    <xf numFmtId="49" fontId="36" fillId="0" borderId="0">
      <alignment/>
      <protection/>
    </xf>
    <xf numFmtId="0" fontId="37" fillId="0" borderId="0">
      <alignment horizontal="right"/>
      <protection/>
    </xf>
    <xf numFmtId="49" fontId="37" fillId="0" borderId="0">
      <alignment horizontal="right"/>
      <protection/>
    </xf>
    <xf numFmtId="0" fontId="37" fillId="0" borderId="0">
      <alignment horizontal="left" wrapText="1"/>
      <protection/>
    </xf>
    <xf numFmtId="0" fontId="37" fillId="0" borderId="4">
      <alignment horizontal="left"/>
      <protection/>
    </xf>
    <xf numFmtId="0" fontId="37" fillId="0" borderId="13">
      <alignment horizontal="left" wrapText="1"/>
      <protection/>
    </xf>
    <xf numFmtId="0" fontId="37" fillId="0" borderId="34">
      <alignment/>
      <protection/>
    </xf>
    <xf numFmtId="0" fontId="38" fillId="0" borderId="47">
      <alignment horizontal="left" wrapText="1"/>
      <protection/>
    </xf>
    <xf numFmtId="0" fontId="37" fillId="0" borderId="5">
      <alignment horizontal="left" wrapText="1" indent="2"/>
      <protection/>
    </xf>
    <xf numFmtId="49" fontId="37" fillId="0" borderId="0">
      <alignment horizontal="center" wrapText="1"/>
      <protection/>
    </xf>
    <xf numFmtId="49" fontId="37" fillId="0" borderId="27">
      <alignment horizontal="center" wrapText="1"/>
      <protection/>
    </xf>
    <xf numFmtId="0" fontId="37" fillId="0" borderId="48">
      <alignment/>
      <protection/>
    </xf>
    <xf numFmtId="0" fontId="37" fillId="0" borderId="49">
      <alignment horizontal="center" wrapText="1"/>
      <protection/>
    </xf>
    <xf numFmtId="0" fontId="36" fillId="20" borderId="30">
      <alignment/>
      <protection/>
    </xf>
    <xf numFmtId="49" fontId="37" fillId="0" borderId="16">
      <alignment horizontal="center"/>
      <protection/>
    </xf>
    <xf numFmtId="0" fontId="36" fillId="0" borderId="30">
      <alignment/>
      <protection/>
    </xf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7" fillId="28" borderId="50" applyNumberFormat="0" applyAlignment="0" applyProtection="0"/>
    <xf numFmtId="0" fontId="48" fillId="29" borderId="51" applyNumberFormat="0" applyAlignment="0" applyProtection="0"/>
    <xf numFmtId="0" fontId="49" fillId="29" borderId="50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52" applyNumberFormat="0" applyFill="0" applyAlignment="0" applyProtection="0"/>
    <xf numFmtId="0" fontId="51" fillId="0" borderId="53" applyNumberFormat="0" applyFill="0" applyAlignment="0" applyProtection="0"/>
    <xf numFmtId="0" fontId="52" fillId="0" borderId="54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55" applyNumberFormat="0" applyFill="0" applyAlignment="0" applyProtection="0"/>
    <xf numFmtId="0" fontId="54" fillId="30" borderId="56" applyNumberFormat="0" applyAlignment="0" applyProtection="0"/>
    <xf numFmtId="0" fontId="55" fillId="0" borderId="0" applyNumberForma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59" fillId="0" borderId="58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4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62" fillId="0" borderId="0" xfId="147" applyNumberFormat="1" applyFont="1" applyProtection="1">
      <alignment/>
      <protection/>
    </xf>
    <xf numFmtId="0" fontId="62" fillId="0" borderId="0" xfId="149" applyNumberFormat="1" applyFont="1" applyProtection="1">
      <alignment/>
      <protection/>
    </xf>
    <xf numFmtId="0" fontId="2" fillId="0" borderId="0" xfId="0" applyFont="1" applyAlignment="1" applyProtection="1">
      <alignment vertical="center"/>
      <protection locked="0"/>
    </xf>
    <xf numFmtId="0" fontId="62" fillId="21" borderId="0" xfId="180" applyNumberFormat="1" applyFont="1" applyProtection="1">
      <alignment/>
      <protection/>
    </xf>
    <xf numFmtId="0" fontId="62" fillId="0" borderId="0" xfId="210" applyNumberFormat="1" applyFont="1" applyBorder="1" applyProtection="1">
      <alignment horizontal="left"/>
      <protection/>
    </xf>
    <xf numFmtId="49" fontId="62" fillId="0" borderId="0" xfId="42" applyNumberFormat="1" applyFont="1" applyBorder="1" applyProtection="1">
      <alignment/>
      <protection/>
    </xf>
    <xf numFmtId="0" fontId="62" fillId="0" borderId="0" xfId="53" applyNumberFormat="1" applyFont="1" applyBorder="1" applyProtection="1">
      <alignment/>
      <protection/>
    </xf>
    <xf numFmtId="0" fontId="62" fillId="0" borderId="0" xfId="54" applyNumberFormat="1" applyFont="1" applyBorder="1" applyProtection="1">
      <alignment/>
      <protection/>
    </xf>
    <xf numFmtId="0" fontId="62" fillId="0" borderId="0" xfId="221" applyNumberFormat="1" applyFont="1" applyBorder="1" applyProtection="1">
      <alignment/>
      <protection/>
    </xf>
    <xf numFmtId="49" fontId="62" fillId="0" borderId="59" xfId="151" applyFont="1" applyBorder="1" applyProtection="1">
      <alignment horizontal="center" vertical="center" wrapText="1"/>
      <protection locked="0"/>
    </xf>
    <xf numFmtId="49" fontId="62" fillId="0" borderId="59" xfId="152" applyNumberFormat="1" applyFont="1" applyBorder="1" applyAlignment="1" applyProtection="1">
      <alignment horizontal="center" vertical="top" wrapText="1"/>
      <protection/>
    </xf>
    <xf numFmtId="49" fontId="62" fillId="0" borderId="59" xfId="152" applyNumberFormat="1" applyFont="1" applyBorder="1" applyProtection="1">
      <alignment horizontal="center" vertical="center" wrapText="1"/>
      <protection/>
    </xf>
    <xf numFmtId="49" fontId="62" fillId="0" borderId="59" xfId="176" applyNumberFormat="1" applyFont="1" applyBorder="1" applyProtection="1">
      <alignment horizontal="center" vertical="center" wrapText="1"/>
      <protection/>
    </xf>
    <xf numFmtId="0" fontId="63" fillId="0" borderId="59" xfId="211" applyNumberFormat="1" applyFont="1" applyBorder="1" applyAlignment="1" applyProtection="1">
      <alignment horizontal="left" vertical="center" wrapText="1"/>
      <protection/>
    </xf>
    <xf numFmtId="49" fontId="63" fillId="0" borderId="59" xfId="39" applyNumberFormat="1" applyFont="1" applyBorder="1" applyAlignment="1" applyProtection="1">
      <alignment horizontal="center" vertical="center" wrapText="1"/>
      <protection/>
    </xf>
    <xf numFmtId="4" fontId="63" fillId="0" borderId="59" xfId="43" applyNumberFormat="1" applyFont="1" applyBorder="1" applyAlignment="1" applyProtection="1">
      <alignment horizontal="right" vertical="center"/>
      <protection/>
    </xf>
    <xf numFmtId="4" fontId="62" fillId="0" borderId="59" xfId="43" applyNumberFormat="1" applyFont="1" applyBorder="1" applyAlignment="1" applyProtection="1">
      <alignment horizontal="right" vertical="center"/>
      <protection/>
    </xf>
    <xf numFmtId="0" fontId="62" fillId="0" borderId="59" xfId="155" applyNumberFormat="1" applyFont="1" applyBorder="1" applyAlignment="1" applyProtection="1">
      <alignment horizontal="left" vertical="top" wrapText="1"/>
      <protection/>
    </xf>
    <xf numFmtId="49" fontId="62" fillId="0" borderId="59" xfId="174" applyNumberFormat="1" applyFont="1" applyBorder="1" applyProtection="1">
      <alignment horizontal="center"/>
      <protection/>
    </xf>
    <xf numFmtId="49" fontId="63" fillId="0" borderId="59" xfId="41" applyNumberFormat="1" applyFont="1" applyBorder="1" applyAlignment="1" applyProtection="1">
      <alignment horizontal="center" vertical="center"/>
      <protection/>
    </xf>
    <xf numFmtId="0" fontId="62" fillId="0" borderId="59" xfId="214" applyNumberFormat="1" applyFont="1" applyBorder="1" applyAlignment="1" applyProtection="1">
      <alignment horizontal="left" vertical="top" wrapText="1"/>
      <protection/>
    </xf>
    <xf numFmtId="49" fontId="62" fillId="0" borderId="59" xfId="41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 locked="0"/>
    </xf>
    <xf numFmtId="0" fontId="62" fillId="0" borderId="0" xfId="210" applyNumberFormat="1" applyFont="1" applyBorder="1" applyAlignment="1" applyProtection="1">
      <alignment horizontal="center"/>
      <protection/>
    </xf>
    <xf numFmtId="49" fontId="62" fillId="0" borderId="59" xfId="151" applyFont="1" applyBorder="1" applyAlignment="1" applyProtection="1">
      <alignment horizontal="center" vertical="center" wrapText="1"/>
      <protection locked="0"/>
    </xf>
    <xf numFmtId="49" fontId="62" fillId="0" borderId="59" xfId="152" applyNumberFormat="1" applyFont="1" applyBorder="1" applyAlignment="1" applyProtection="1">
      <alignment horizontal="center" vertical="center" wrapText="1"/>
      <protection/>
    </xf>
    <xf numFmtId="49" fontId="62" fillId="0" borderId="59" xfId="174" applyNumberFormat="1" applyFont="1" applyBorder="1" applyAlignment="1" applyProtection="1">
      <alignment horizontal="center"/>
      <protection/>
    </xf>
    <xf numFmtId="0" fontId="62" fillId="0" borderId="0" xfId="221" applyNumberFormat="1" applyFont="1" applyBorder="1" applyAlignment="1" applyProtection="1">
      <alignment horizontal="center"/>
      <protection/>
    </xf>
    <xf numFmtId="0" fontId="62" fillId="0" borderId="0" xfId="147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  <xf numFmtId="0" fontId="63" fillId="0" borderId="59" xfId="214" applyNumberFormat="1" applyFont="1" applyBorder="1" applyAlignment="1" applyProtection="1">
      <alignment horizontal="left" vertical="top" wrapText="1"/>
      <protection/>
    </xf>
    <xf numFmtId="0" fontId="5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right" wrapText="1"/>
      <protection locked="0"/>
    </xf>
  </cellXfs>
  <cellStyles count="23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1" xfId="143"/>
    <cellStyle name="xl22" xfId="144"/>
    <cellStyle name="xl23" xfId="145"/>
    <cellStyle name="xl24" xfId="146"/>
    <cellStyle name="xl25" xfId="147"/>
    <cellStyle name="xl26" xfId="148"/>
    <cellStyle name="xl27" xfId="149"/>
    <cellStyle name="xl28" xfId="150"/>
    <cellStyle name="xl29" xfId="151"/>
    <cellStyle name="xl30" xfId="152"/>
    <cellStyle name="xl31" xfId="153"/>
    <cellStyle name="xl32" xfId="154"/>
    <cellStyle name="xl33" xfId="155"/>
    <cellStyle name="xl34" xfId="156"/>
    <cellStyle name="xl35" xfId="157"/>
    <cellStyle name="xl36" xfId="158"/>
    <cellStyle name="xl37" xfId="159"/>
    <cellStyle name="xl38" xfId="160"/>
    <cellStyle name="xl39" xfId="161"/>
    <cellStyle name="xl40" xfId="162"/>
    <cellStyle name="xl41" xfId="163"/>
    <cellStyle name="xl42" xfId="164"/>
    <cellStyle name="xl43" xfId="165"/>
    <cellStyle name="xl44" xfId="166"/>
    <cellStyle name="xl45" xfId="167"/>
    <cellStyle name="xl46" xfId="168"/>
    <cellStyle name="xl47" xfId="169"/>
    <cellStyle name="xl48" xfId="170"/>
    <cellStyle name="xl49" xfId="171"/>
    <cellStyle name="xl50" xfId="172"/>
    <cellStyle name="xl51" xfId="173"/>
    <cellStyle name="xl52" xfId="174"/>
    <cellStyle name="xl53" xfId="175"/>
    <cellStyle name="xl54" xfId="176"/>
    <cellStyle name="xl55" xfId="177"/>
    <cellStyle name="xl56" xfId="178"/>
    <cellStyle name="xl57" xfId="179"/>
    <cellStyle name="xl58" xfId="180"/>
    <cellStyle name="xl59" xfId="181"/>
    <cellStyle name="xl60" xfId="182"/>
    <cellStyle name="xl61" xfId="183"/>
    <cellStyle name="xl62" xfId="184"/>
    <cellStyle name="xl63" xfId="185"/>
    <cellStyle name="xl64" xfId="186"/>
    <cellStyle name="xl65" xfId="187"/>
    <cellStyle name="xl66" xfId="188"/>
    <cellStyle name="xl67" xfId="189"/>
    <cellStyle name="xl68" xfId="190"/>
    <cellStyle name="xl69" xfId="191"/>
    <cellStyle name="xl70" xfId="192"/>
    <cellStyle name="xl71" xfId="193"/>
    <cellStyle name="xl72" xfId="194"/>
    <cellStyle name="xl73" xfId="195"/>
    <cellStyle name="xl74" xfId="196"/>
    <cellStyle name="xl75" xfId="197"/>
    <cellStyle name="xl76" xfId="198"/>
    <cellStyle name="xl77" xfId="199"/>
    <cellStyle name="xl78" xfId="200"/>
    <cellStyle name="xl79" xfId="201"/>
    <cellStyle name="xl80" xfId="202"/>
    <cellStyle name="xl81" xfId="203"/>
    <cellStyle name="xl82" xfId="204"/>
    <cellStyle name="xl83" xfId="205"/>
    <cellStyle name="xl84" xfId="206"/>
    <cellStyle name="xl85" xfId="207"/>
    <cellStyle name="xl86" xfId="208"/>
    <cellStyle name="xl87" xfId="209"/>
    <cellStyle name="xl88" xfId="210"/>
    <cellStyle name="xl89" xfId="211"/>
    <cellStyle name="xl90" xfId="212"/>
    <cellStyle name="xl91" xfId="213"/>
    <cellStyle name="xl92" xfId="214"/>
    <cellStyle name="xl93" xfId="215"/>
    <cellStyle name="xl94" xfId="216"/>
    <cellStyle name="xl95" xfId="217"/>
    <cellStyle name="xl96" xfId="218"/>
    <cellStyle name="xl97" xfId="219"/>
    <cellStyle name="xl98" xfId="220"/>
    <cellStyle name="xl99" xfId="221"/>
    <cellStyle name="Акцент1" xfId="222"/>
    <cellStyle name="Акцент2" xfId="223"/>
    <cellStyle name="Акцент3" xfId="224"/>
    <cellStyle name="Акцент4" xfId="225"/>
    <cellStyle name="Акцент5" xfId="226"/>
    <cellStyle name="Акцент6" xfId="227"/>
    <cellStyle name="Ввод " xfId="228"/>
    <cellStyle name="Вывод" xfId="229"/>
    <cellStyle name="Вычисление" xfId="230"/>
    <cellStyle name="Currency" xfId="231"/>
    <cellStyle name="Currency [0]" xfId="232"/>
    <cellStyle name="Заголовок 1" xfId="233"/>
    <cellStyle name="Заголовок 2" xfId="234"/>
    <cellStyle name="Заголовок 3" xfId="235"/>
    <cellStyle name="Заголовок 4" xfId="236"/>
    <cellStyle name="Итог" xfId="237"/>
    <cellStyle name="Контрольная ячейка" xfId="238"/>
    <cellStyle name="Название" xfId="239"/>
    <cellStyle name="Нейтральный" xfId="240"/>
    <cellStyle name="Плохой" xfId="241"/>
    <cellStyle name="Пояснение" xfId="242"/>
    <cellStyle name="Примечание" xfId="243"/>
    <cellStyle name="Percent" xfId="244"/>
    <cellStyle name="Связанная ячейка" xfId="245"/>
    <cellStyle name="Текст предупреждения" xfId="246"/>
    <cellStyle name="Comma" xfId="247"/>
    <cellStyle name="Comma [0]" xfId="248"/>
    <cellStyle name="Хороший" xfId="24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0">
      <selection activeCell="H10" sqref="H10"/>
    </sheetView>
  </sheetViews>
  <sheetFormatPr defaultColWidth="9.140625" defaultRowHeight="15"/>
  <cols>
    <col min="1" max="1" width="51.7109375" style="1" customWidth="1"/>
    <col min="2" max="2" width="32.7109375" style="33" customWidth="1"/>
    <col min="3" max="3" width="19.7109375" style="1" customWidth="1"/>
    <col min="4" max="4" width="18.421875" style="1" customWidth="1"/>
    <col min="5" max="5" width="12.57421875" style="1" customWidth="1"/>
    <col min="6" max="16384" width="9.140625" style="1" customWidth="1"/>
  </cols>
  <sheetData>
    <row r="1" spans="1:5" ht="18.75">
      <c r="A1" s="37" t="s">
        <v>7</v>
      </c>
      <c r="B1" s="37"/>
      <c r="C1" s="37"/>
      <c r="D1" s="37"/>
      <c r="E1" s="37"/>
    </row>
    <row r="2" spans="1:5" s="2" customFormat="1" ht="18.75">
      <c r="A2" s="37" t="s">
        <v>8</v>
      </c>
      <c r="B2" s="37"/>
      <c r="C2" s="37"/>
      <c r="D2" s="37"/>
      <c r="E2" s="37"/>
    </row>
    <row r="3" spans="1:5" ht="18.75">
      <c r="A3" s="37" t="s">
        <v>9</v>
      </c>
      <c r="B3" s="37"/>
      <c r="C3" s="37"/>
      <c r="D3" s="37"/>
      <c r="E3" s="37"/>
    </row>
    <row r="4" spans="1:5" s="2" customFormat="1" ht="18.75">
      <c r="A4" s="37" t="s">
        <v>10</v>
      </c>
      <c r="B4" s="37"/>
      <c r="C4" s="37"/>
      <c r="D4" s="37"/>
      <c r="E4" s="37"/>
    </row>
    <row r="5" spans="1:5" s="3" customFormat="1" ht="56.25" customHeight="1">
      <c r="A5" s="38" t="s">
        <v>70</v>
      </c>
      <c r="B5" s="38"/>
      <c r="C5" s="38"/>
      <c r="D5" s="38"/>
      <c r="E5" s="38"/>
    </row>
    <row r="6" spans="1:5" ht="18.75">
      <c r="A6" s="37" t="s">
        <v>11</v>
      </c>
      <c r="B6" s="37"/>
      <c r="C6" s="37"/>
      <c r="D6" s="37"/>
      <c r="E6" s="37"/>
    </row>
    <row r="8" spans="1:5" s="26" customFormat="1" ht="38.25" customHeight="1">
      <c r="A8" s="36" t="s">
        <v>12</v>
      </c>
      <c r="B8" s="36"/>
      <c r="C8" s="36"/>
      <c r="D8" s="36"/>
      <c r="E8" s="36"/>
    </row>
    <row r="9" spans="1:5" s="3" customFormat="1" ht="18.75">
      <c r="A9" s="8"/>
      <c r="B9" s="27"/>
      <c r="C9" s="9"/>
      <c r="D9" s="10"/>
      <c r="E9" s="11"/>
    </row>
    <row r="10" spans="1:5" s="6" customFormat="1" ht="76.5" customHeight="1">
      <c r="A10" s="13" t="s">
        <v>13</v>
      </c>
      <c r="B10" s="28" t="s">
        <v>14</v>
      </c>
      <c r="C10" s="14" t="s">
        <v>15</v>
      </c>
      <c r="D10" s="14" t="s">
        <v>17</v>
      </c>
      <c r="E10" s="14" t="s">
        <v>16</v>
      </c>
    </row>
    <row r="11" spans="1:5" ht="18.75">
      <c r="A11" s="15" t="s">
        <v>0</v>
      </c>
      <c r="B11" s="29" t="s">
        <v>1</v>
      </c>
      <c r="C11" s="16" t="s">
        <v>2</v>
      </c>
      <c r="D11" s="16" t="s">
        <v>3</v>
      </c>
      <c r="E11" s="16" t="s">
        <v>4</v>
      </c>
    </row>
    <row r="12" spans="1:5" s="26" customFormat="1" ht="18.75">
      <c r="A12" s="17" t="s">
        <v>6</v>
      </c>
      <c r="B12" s="18"/>
      <c r="C12" s="19">
        <f>C14+C18+C20+C24+C28+C31+C33+C36+C38</f>
        <v>81559495.07000001</v>
      </c>
      <c r="D12" s="19">
        <f>D14+D18+D20+D24+D28+D31+D33+D36+D38</f>
        <v>80353570.92</v>
      </c>
      <c r="E12" s="19">
        <f>D12/C12*100</f>
        <v>98.52141783250987</v>
      </c>
    </row>
    <row r="13" spans="1:5" ht="18.75">
      <c r="A13" s="21" t="s">
        <v>5</v>
      </c>
      <c r="B13" s="30"/>
      <c r="C13" s="22"/>
      <c r="D13" s="22"/>
      <c r="E13" s="20"/>
    </row>
    <row r="14" spans="1:5" s="26" customFormat="1" ht="37.5">
      <c r="A14" s="34" t="s">
        <v>18</v>
      </c>
      <c r="B14" s="23" t="s">
        <v>19</v>
      </c>
      <c r="C14" s="19">
        <f>SUM(C15:C17)</f>
        <v>7058377.85</v>
      </c>
      <c r="D14" s="19">
        <f>SUM(D15:D17)</f>
        <v>6772647.390000001</v>
      </c>
      <c r="E14" s="19">
        <f aca="true" t="shared" si="0" ref="E14:E39">D14/C14*100</f>
        <v>95.95189622782806</v>
      </c>
    </row>
    <row r="15" spans="1:5" ht="54.75" customHeight="1">
      <c r="A15" s="24" t="s">
        <v>20</v>
      </c>
      <c r="B15" s="25" t="s">
        <v>21</v>
      </c>
      <c r="C15" s="20">
        <v>673657.12</v>
      </c>
      <c r="D15" s="20">
        <v>673656.86</v>
      </c>
      <c r="E15" s="20">
        <f t="shared" si="0"/>
        <v>99.99996140469798</v>
      </c>
    </row>
    <row r="16" spans="1:5" s="6" customFormat="1" ht="93.75">
      <c r="A16" s="24" t="s">
        <v>22</v>
      </c>
      <c r="B16" s="25" t="s">
        <v>23</v>
      </c>
      <c r="C16" s="20">
        <v>1465786.48</v>
      </c>
      <c r="D16" s="20">
        <v>1461761.92</v>
      </c>
      <c r="E16" s="20">
        <f t="shared" si="0"/>
        <v>99.72543340691749</v>
      </c>
    </row>
    <row r="17" spans="1:5" ht="19.5" customHeight="1">
      <c r="A17" s="24" t="s">
        <v>24</v>
      </c>
      <c r="B17" s="25" t="s">
        <v>25</v>
      </c>
      <c r="C17" s="20">
        <v>4918934.25</v>
      </c>
      <c r="D17" s="20">
        <v>4637228.61</v>
      </c>
      <c r="E17" s="20">
        <f t="shared" si="0"/>
        <v>94.2730350583564</v>
      </c>
    </row>
    <row r="18" spans="1:5" s="26" customFormat="1" ht="57.75" customHeight="1">
      <c r="A18" s="34" t="s">
        <v>26</v>
      </c>
      <c r="B18" s="23" t="s">
        <v>27</v>
      </c>
      <c r="C18" s="19">
        <f>C19</f>
        <v>266802.71</v>
      </c>
      <c r="D18" s="19">
        <f>D19</f>
        <v>266602.63</v>
      </c>
      <c r="E18" s="19">
        <f t="shared" si="0"/>
        <v>99.9250082579746</v>
      </c>
    </row>
    <row r="19" spans="1:5" ht="18.75">
      <c r="A19" s="24" t="s">
        <v>28</v>
      </c>
      <c r="B19" s="25" t="s">
        <v>29</v>
      </c>
      <c r="C19" s="20">
        <v>266802.71</v>
      </c>
      <c r="D19" s="20">
        <v>266602.63</v>
      </c>
      <c r="E19" s="20">
        <f t="shared" si="0"/>
        <v>99.9250082579746</v>
      </c>
    </row>
    <row r="20" spans="1:5" s="26" customFormat="1" ht="18.75">
      <c r="A20" s="34" t="s">
        <v>30</v>
      </c>
      <c r="B20" s="23" t="s">
        <v>31</v>
      </c>
      <c r="C20" s="19">
        <f>SUM(C21:C23)</f>
        <v>27002727.6</v>
      </c>
      <c r="D20" s="19">
        <f>SUM(D21:D23)</f>
        <v>26744445.62</v>
      </c>
      <c r="E20" s="19">
        <f t="shared" si="0"/>
        <v>99.04349670216278</v>
      </c>
    </row>
    <row r="21" spans="1:5" ht="18.75">
      <c r="A21" s="24" t="s">
        <v>32</v>
      </c>
      <c r="B21" s="25" t="s">
        <v>33</v>
      </c>
      <c r="C21" s="20">
        <v>1900000</v>
      </c>
      <c r="D21" s="20">
        <v>1899996</v>
      </c>
      <c r="E21" s="20">
        <f t="shared" si="0"/>
        <v>99.9997894736842</v>
      </c>
    </row>
    <row r="22" spans="1:5" ht="20.25" customHeight="1">
      <c r="A22" s="24" t="s">
        <v>34</v>
      </c>
      <c r="B22" s="25" t="s">
        <v>35</v>
      </c>
      <c r="C22" s="20">
        <v>23302727.6</v>
      </c>
      <c r="D22" s="20">
        <v>23055728.32</v>
      </c>
      <c r="E22" s="20">
        <f t="shared" si="0"/>
        <v>98.94004133662018</v>
      </c>
    </row>
    <row r="23" spans="1:5" ht="37.5">
      <c r="A23" s="24" t="s">
        <v>36</v>
      </c>
      <c r="B23" s="25" t="s">
        <v>37</v>
      </c>
      <c r="C23" s="20">
        <v>1800000</v>
      </c>
      <c r="D23" s="20">
        <v>1788721.3</v>
      </c>
      <c r="E23" s="20">
        <f t="shared" si="0"/>
        <v>99.37340555555556</v>
      </c>
    </row>
    <row r="24" spans="1:5" s="26" customFormat="1" ht="37.5">
      <c r="A24" s="34" t="s">
        <v>38</v>
      </c>
      <c r="B24" s="23" t="s">
        <v>39</v>
      </c>
      <c r="C24" s="19">
        <f>SUM(C25:C27)</f>
        <v>26952277.240000002</v>
      </c>
      <c r="D24" s="19">
        <f>SUM(D25:D27)</f>
        <v>26290565.61</v>
      </c>
      <c r="E24" s="19">
        <f t="shared" si="0"/>
        <v>97.54487673116559</v>
      </c>
    </row>
    <row r="25" spans="1:5" s="6" customFormat="1" ht="18.75">
      <c r="A25" s="24" t="s">
        <v>40</v>
      </c>
      <c r="B25" s="25" t="s">
        <v>41</v>
      </c>
      <c r="C25" s="20">
        <v>1258059.11</v>
      </c>
      <c r="D25" s="20">
        <v>1217161.19</v>
      </c>
      <c r="E25" s="20">
        <f t="shared" si="0"/>
        <v>96.74912572271742</v>
      </c>
    </row>
    <row r="26" spans="1:5" ht="18.75">
      <c r="A26" s="24" t="s">
        <v>42</v>
      </c>
      <c r="B26" s="25" t="s">
        <v>43</v>
      </c>
      <c r="C26" s="20">
        <v>3085712.4</v>
      </c>
      <c r="D26" s="20">
        <v>3074608.9</v>
      </c>
      <c r="E26" s="20">
        <f t="shared" si="0"/>
        <v>99.64016413195216</v>
      </c>
    </row>
    <row r="27" spans="1:5" ht="18.75">
      <c r="A27" s="24" t="s">
        <v>44</v>
      </c>
      <c r="B27" s="25" t="s">
        <v>45</v>
      </c>
      <c r="C27" s="20">
        <v>22608505.73</v>
      </c>
      <c r="D27" s="20">
        <v>21998795.52</v>
      </c>
      <c r="E27" s="20">
        <f t="shared" si="0"/>
        <v>97.30318218602588</v>
      </c>
    </row>
    <row r="28" spans="1:5" s="26" customFormat="1" ht="18.75">
      <c r="A28" s="34" t="s">
        <v>46</v>
      </c>
      <c r="B28" s="23" t="s">
        <v>47</v>
      </c>
      <c r="C28" s="19">
        <f>SUM(C29:C30)</f>
        <v>396570.06</v>
      </c>
      <c r="D28" s="19">
        <f>SUM(D29:D30)</f>
        <v>396570.06</v>
      </c>
      <c r="E28" s="19">
        <f t="shared" si="0"/>
        <v>100</v>
      </c>
    </row>
    <row r="29" spans="1:5" ht="56.25">
      <c r="A29" s="24" t="s">
        <v>48</v>
      </c>
      <c r="B29" s="25" t="s">
        <v>49</v>
      </c>
      <c r="C29" s="20">
        <v>23380</v>
      </c>
      <c r="D29" s="20">
        <v>23380</v>
      </c>
      <c r="E29" s="20">
        <f t="shared" si="0"/>
        <v>100</v>
      </c>
    </row>
    <row r="30" spans="1:5" s="6" customFormat="1" ht="18.75">
      <c r="A30" s="24" t="s">
        <v>50</v>
      </c>
      <c r="B30" s="25" t="s">
        <v>51</v>
      </c>
      <c r="C30" s="20">
        <v>373190.06</v>
      </c>
      <c r="D30" s="20">
        <v>373190.06</v>
      </c>
      <c r="E30" s="20">
        <f t="shared" si="0"/>
        <v>100</v>
      </c>
    </row>
    <row r="31" spans="1:5" s="35" customFormat="1" ht="19.5">
      <c r="A31" s="34" t="s">
        <v>52</v>
      </c>
      <c r="B31" s="23" t="s">
        <v>53</v>
      </c>
      <c r="C31" s="19">
        <f>C32</f>
        <v>19485050.76</v>
      </c>
      <c r="D31" s="19">
        <f>D32</f>
        <v>19485050.76</v>
      </c>
      <c r="E31" s="19">
        <f t="shared" si="0"/>
        <v>100</v>
      </c>
    </row>
    <row r="32" spans="1:5" ht="18.75">
      <c r="A32" s="24" t="s">
        <v>54</v>
      </c>
      <c r="B32" s="25" t="s">
        <v>55</v>
      </c>
      <c r="C32" s="20">
        <v>19485050.76</v>
      </c>
      <c r="D32" s="20">
        <v>19485050.76</v>
      </c>
      <c r="E32" s="20">
        <f t="shared" si="0"/>
        <v>100</v>
      </c>
    </row>
    <row r="33" spans="1:5" s="26" customFormat="1" ht="18.75">
      <c r="A33" s="34" t="s">
        <v>56</v>
      </c>
      <c r="B33" s="23" t="s">
        <v>57</v>
      </c>
      <c r="C33" s="19">
        <f>SUM(C34:C35)</f>
        <v>263089.72</v>
      </c>
      <c r="D33" s="19">
        <f>SUM(D34:D35)</f>
        <v>263089.72</v>
      </c>
      <c r="E33" s="19">
        <f t="shared" si="0"/>
        <v>100</v>
      </c>
    </row>
    <row r="34" spans="1:5" ht="18.75">
      <c r="A34" s="24" t="s">
        <v>58</v>
      </c>
      <c r="B34" s="25" t="s">
        <v>59</v>
      </c>
      <c r="C34" s="20">
        <v>199089.72</v>
      </c>
      <c r="D34" s="20">
        <v>199089.72</v>
      </c>
      <c r="E34" s="20">
        <f t="shared" si="0"/>
        <v>100</v>
      </c>
    </row>
    <row r="35" spans="1:5" ht="18.75">
      <c r="A35" s="24" t="s">
        <v>60</v>
      </c>
      <c r="B35" s="25" t="s">
        <v>61</v>
      </c>
      <c r="C35" s="20">
        <v>64000</v>
      </c>
      <c r="D35" s="20">
        <v>64000</v>
      </c>
      <c r="E35" s="20">
        <f t="shared" si="0"/>
        <v>100</v>
      </c>
    </row>
    <row r="36" spans="1:5" s="26" customFormat="1" ht="18.75">
      <c r="A36" s="34" t="s">
        <v>62</v>
      </c>
      <c r="B36" s="23" t="s">
        <v>63</v>
      </c>
      <c r="C36" s="19">
        <f>C37</f>
        <v>115840</v>
      </c>
      <c r="D36" s="19">
        <f>D37</f>
        <v>115840</v>
      </c>
      <c r="E36" s="19">
        <f t="shared" si="0"/>
        <v>100</v>
      </c>
    </row>
    <row r="37" spans="1:5" ht="18.75">
      <c r="A37" s="24" t="s">
        <v>64</v>
      </c>
      <c r="B37" s="25" t="s">
        <v>65</v>
      </c>
      <c r="C37" s="20">
        <v>115840</v>
      </c>
      <c r="D37" s="20">
        <v>115840</v>
      </c>
      <c r="E37" s="20">
        <f t="shared" si="0"/>
        <v>100</v>
      </c>
    </row>
    <row r="38" spans="1:5" s="26" customFormat="1" ht="56.25">
      <c r="A38" s="34" t="s">
        <v>66</v>
      </c>
      <c r="B38" s="23" t="s">
        <v>67</v>
      </c>
      <c r="C38" s="19">
        <f>C39</f>
        <v>18759.13</v>
      </c>
      <c r="D38" s="19">
        <f>D39</f>
        <v>18759.13</v>
      </c>
      <c r="E38" s="19">
        <f t="shared" si="0"/>
        <v>100</v>
      </c>
    </row>
    <row r="39" spans="1:5" ht="37.5">
      <c r="A39" s="24" t="s">
        <v>68</v>
      </c>
      <c r="B39" s="25" t="s">
        <v>69</v>
      </c>
      <c r="C39" s="20">
        <v>18759.13</v>
      </c>
      <c r="D39" s="20">
        <v>18759.13</v>
      </c>
      <c r="E39" s="20">
        <f t="shared" si="0"/>
        <v>100</v>
      </c>
    </row>
    <row r="40" spans="1:5" ht="18.75">
      <c r="A40" s="5"/>
      <c r="B40" s="31"/>
      <c r="C40" s="12"/>
      <c r="D40" s="12"/>
      <c r="E40" s="12"/>
    </row>
    <row r="41" spans="1:5" ht="18.75">
      <c r="A41" s="4"/>
      <c r="B41" s="32"/>
      <c r="C41" s="7"/>
      <c r="D41" s="7"/>
      <c r="E41" s="7"/>
    </row>
  </sheetData>
  <sheetProtection/>
  <mergeCells count="7">
    <mergeCell ref="A8:E8"/>
    <mergeCell ref="A1:E1"/>
    <mergeCell ref="A2:E2"/>
    <mergeCell ref="A3:E3"/>
    <mergeCell ref="A4:E4"/>
    <mergeCell ref="A5:E5"/>
    <mergeCell ref="A6:E6"/>
  </mergeCells>
  <printOptions/>
  <pageMargins left="0.984251968503937" right="0.1968503937007874" top="0.3937007874015748" bottom="0.3937007874015748" header="0" footer="0"/>
  <pageSetup fitToHeight="0" fitToWidth="2" horizontalDpi="600" verticalDpi="600" orientation="portrait" paperSize="9" scale="65" r:id="rId1"/>
  <headerFooter>
    <evenFooter>&amp;R&amp;D&amp; СТР. 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Жирякова</dc:creator>
  <cp:keywords/>
  <dc:description/>
  <cp:lastModifiedBy>Наталья Шутова</cp:lastModifiedBy>
  <cp:lastPrinted>2018-02-14T13:43:16Z</cp:lastPrinted>
  <dcterms:created xsi:type="dcterms:W3CDTF">2018-01-23T12:30:15Z</dcterms:created>
  <dcterms:modified xsi:type="dcterms:W3CDTF">2018-02-19T07:56:47Z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C:\Users\1\AppData\Local\Кейсистемс\Свод-СМАРТ\ReportManager\0503317G_20160101_2.xlsx</vt:lpwstr>
  </property>
  <property fmtid="{D5CDD505-2E9C-101B-9397-08002B2CF9AE}" pid="3" name="Report Name">
    <vt:lpwstr>C__Users_1_AppData_Local_Кейсистемс_Свод-СМАРТ_ReportManager_0503317G_20160101_2.xlsx</vt:lpwstr>
  </property>
</Properties>
</file>